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300" windowHeight="4755" activeTab="0"/>
  </bookViews>
  <sheets>
    <sheet name="Отчет" sheetId="1" r:id="rId1"/>
  </sheets>
  <definedNames>
    <definedName name="_xlnm.Print_Area" localSheetId="0">'Отчет'!$A$2:$U$18</definedName>
  </definedNames>
  <calcPr fullCalcOnLoad="1" refMode="R1C1"/>
</workbook>
</file>

<file path=xl/sharedStrings.xml><?xml version="1.0" encoding="utf-8"?>
<sst xmlns="http://schemas.openxmlformats.org/spreadsheetml/2006/main" count="35" uniqueCount="35">
  <si>
    <t>ПЕРЕЛІК</t>
  </si>
  <si>
    <t>(назва міністерства, іншого центрального чи місцевого органу виконавчої влади)</t>
  </si>
  <si>
    <t>№ п/п</t>
  </si>
  <si>
    <t>Телефон</t>
  </si>
  <si>
    <t>Найменування  підприємства, установи, організації та підпорядкування</t>
  </si>
  <si>
    <r>
      <t xml:space="preserve">ДЕРЖАВНЕ ПІДПРИЄМСТВО "КИЇВСЬКИЙ НАУКОВО-ДОСЛІДНИЙ ІНСТИТУТ ГІДРОПРИЛАДІВ" </t>
    </r>
    <r>
      <rPr>
        <b/>
        <sz val="14"/>
        <rFont val="Times New Roman"/>
        <family val="1"/>
      </rPr>
      <t>ДК"Укроборонпром"</t>
    </r>
  </si>
  <si>
    <t>ПУБЛІЧНЕ АКЦІОНЕРНЕ ТОВАРИСТВО "КОМЕРЦІЙНИЙ БАНК "СОЮЗ"</t>
  </si>
  <si>
    <r>
      <t>ПУБЛІЧНЕ АКЦІОНЕРНЕ ТОВАРИСТВО "ЗАВОД "МАЯК"</t>
    </r>
    <r>
      <rPr>
        <b/>
        <sz val="14"/>
        <rFont val="Times New Roman"/>
        <family val="1"/>
      </rPr>
      <t xml:space="preserve">              ДК"Укроборонпром"</t>
    </r>
  </si>
  <si>
    <r>
      <t>ДЕРЖАВНЕ ПІДПРИЄМСТВО "КИЇВСЬКИЙ ДЕРЖАВНИЙ ЗАВОД "БУРЕВІСНИК"</t>
    </r>
    <r>
      <rPr>
        <b/>
        <sz val="14"/>
        <rFont val="Times New Roman"/>
        <family val="1"/>
      </rPr>
      <t>ДК"Укроборонпром"</t>
    </r>
  </si>
  <si>
    <t>01.01.2019</t>
  </si>
  <si>
    <t>01.02.2019</t>
  </si>
  <si>
    <t>01.03.2019</t>
  </si>
  <si>
    <t>01.04.2019</t>
  </si>
  <si>
    <r>
      <t xml:space="preserve">ДЕРЖАВНЕ ПІДПРИЄМСТВО "НАУКОВО-ДОСЛІДНИЙ ІНСТИТУТ "КВАНТ" </t>
    </r>
    <r>
      <rPr>
        <b/>
        <sz val="14"/>
        <rFont val="Times New Roman"/>
        <family val="1"/>
      </rPr>
      <t>ДК"Укроборонпром"</t>
    </r>
  </si>
  <si>
    <t>01.05.2019</t>
  </si>
  <si>
    <t>01.06.2019</t>
  </si>
  <si>
    <t>01.07.2019</t>
  </si>
  <si>
    <t>01.08.2019</t>
  </si>
  <si>
    <t>01.09.2019</t>
  </si>
  <si>
    <t>Всього</t>
  </si>
  <si>
    <t>01.10.2019</t>
  </si>
  <si>
    <r>
      <t xml:space="preserve">ДЕРЖАВНЕ ПІДПРИЄМСТВО "КОНСТРУКТОРСЬКЕ БЮРО "АРТИЛЕРІЙСЬКЕ ОЗБРОЄННЯ" </t>
    </r>
    <r>
      <rPr>
        <b/>
        <sz val="14"/>
        <rFont val="Times New Roman"/>
        <family val="1"/>
      </rPr>
      <t>ДК"Укроборонпром"</t>
    </r>
  </si>
  <si>
    <t>01.11.2019</t>
  </si>
  <si>
    <r>
      <t xml:space="preserve">ПУБЛІЧНЕ АКЦІОНЕРНЕ ТОВАРИСТВО ""КИЇВСЬКИЙ ЗАВОД ""РАДАР" </t>
    </r>
    <r>
      <rPr>
        <b/>
        <sz val="14"/>
        <rFont val="Times New Roman"/>
        <family val="1"/>
      </rPr>
      <t>ДК"Укроборонпром""</t>
    </r>
  </si>
  <si>
    <t>01.12.2019</t>
  </si>
  <si>
    <t>01.01.2020</t>
  </si>
  <si>
    <r>
      <t xml:space="preserve">ДЕРЖАВНЕ ПІДПРИЄМСТВО ВОДНИХ ШЛЯХІВ "УКРВОДШЛЯХ" </t>
    </r>
    <r>
      <rPr>
        <b/>
        <sz val="14"/>
        <rFont val="Times New Roman"/>
        <family val="1"/>
      </rPr>
      <t>Міністерство інфраструктури України</t>
    </r>
  </si>
  <si>
    <t>01.02.2020</t>
  </si>
  <si>
    <t>01.03.2020</t>
  </si>
  <si>
    <t>01.04.2020</t>
  </si>
  <si>
    <t>ПУБЛІЧНЕ АКЦІОНЕРНЕ ТОВАРИСТВО ""НАУКОВО-ТЕХНІЧНИЙ КОМПЛЕКС ""ЕЛЕКТРОНПРИЛАД""</t>
  </si>
  <si>
    <t>01.05.2020</t>
  </si>
  <si>
    <t>10 найбільших підприємств-боржників із виплати заробітної  в місті Києві  на 01.06.2020</t>
  </si>
  <si>
    <t>01.06.2020</t>
  </si>
  <si>
    <r>
      <t>ПРИВАТНЕ АКЦІОНЕРНЕ ТОВАРИСТВО ""ЗАВОД ""КУЗНЯ НА РИБАЛЬСЬКОМУ""</t>
    </r>
    <r>
      <rPr>
        <b/>
        <sz val="14"/>
        <rFont val="Times New Roman"/>
        <family val="1"/>
      </rPr>
      <t xml:space="preserve"> Фонд державного майна України</t>
    </r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</si>
</sst>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"/>
    <numFmt numFmtId="199" formatCode="mmm\ yy"/>
    <numFmt numFmtId="200" formatCode="d/m"/>
    <numFmt numFmtId="201" formatCode="mmmm"/>
    <numFmt numFmtId="202" formatCode="0.000"/>
    <numFmt numFmtId="203" formatCode="0.0%"/>
    <numFmt numFmtId="204" formatCode="0.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0.0;[Red]0.0"/>
    <numFmt numFmtId="209" formatCode="[$€-2]\ ###,000_);[Red]\([$€-2]\ ###,000\)"/>
    <numFmt numFmtId="210" formatCode="#,##0.0_р_.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49" fontId="8" fillId="32" borderId="10" xfId="0" applyNumberFormat="1" applyFont="1" applyFill="1" applyBorder="1" applyAlignment="1">
      <alignment horizontal="center" vertical="center" textRotation="90"/>
    </xf>
    <xf numFmtId="49" fontId="2" fillId="32" borderId="11" xfId="0" applyNumberFormat="1" applyFont="1" applyFill="1" applyBorder="1" applyAlignment="1">
      <alignment horizontal="center" vertical="center" textRotation="90"/>
    </xf>
    <xf numFmtId="198" fontId="9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98" fontId="44" fillId="32" borderId="10" xfId="0" applyNumberFormat="1" applyFont="1" applyFill="1" applyBorder="1" applyAlignment="1" applyProtection="1">
      <alignment horizontal="center" vertical="center"/>
      <protection locked="0"/>
    </xf>
    <xf numFmtId="198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textRotation="90"/>
    </xf>
    <xf numFmtId="49" fontId="2" fillId="32" borderId="11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8"/>
  <sheetViews>
    <sheetView tabSelected="1" view="pageBreakPreview" zoomScale="75" zoomScaleNormal="60" zoomScaleSheetLayoutView="75" zoomScalePageLayoutView="0" workbookViewId="0" topLeftCell="A1">
      <selection activeCell="B13" sqref="B13"/>
    </sheetView>
  </sheetViews>
  <sheetFormatPr defaultColWidth="9.00390625" defaultRowHeight="12.75"/>
  <cols>
    <col min="1" max="1" width="5.00390625" style="0" customWidth="1"/>
    <col min="2" max="2" width="72.75390625" style="7" customWidth="1"/>
    <col min="3" max="3" width="13.375" style="6" hidden="1" customWidth="1"/>
    <col min="4" max="4" width="11.75390625" style="6" hidden="1" customWidth="1"/>
    <col min="5" max="5" width="13.00390625" style="6" hidden="1" customWidth="1"/>
    <col min="6" max="6" width="12.75390625" style="6" hidden="1" customWidth="1"/>
    <col min="7" max="7" width="12.625" style="6" hidden="1" customWidth="1"/>
    <col min="8" max="14" width="11.625" style="6" hidden="1" customWidth="1"/>
    <col min="15" max="19" width="11.625" style="6" customWidth="1"/>
    <col min="20" max="20" width="14.25390625" style="6" customWidth="1"/>
    <col min="21" max="21" width="13.25390625" style="7" hidden="1" customWidth="1"/>
    <col min="22" max="22" width="9.125" style="1" customWidth="1"/>
  </cols>
  <sheetData>
    <row r="2" spans="1:22" s="4" customFormat="1" ht="33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5"/>
    </row>
    <row r="3" spans="1:22" s="4" customFormat="1" ht="21" customHeight="1">
      <c r="A3" s="20" t="s">
        <v>32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5"/>
    </row>
    <row r="4" spans="1:22" s="2" customFormat="1" ht="13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3"/>
    </row>
    <row r="5" spans="1:22" s="2" customFormat="1" ht="18.75" hidden="1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3"/>
    </row>
    <row r="6" spans="1:22" s="2" customFormat="1" ht="26.25" customHeight="1">
      <c r="A6" s="23" t="s">
        <v>2</v>
      </c>
      <c r="B6" s="18" t="s">
        <v>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25" t="s">
        <v>3</v>
      </c>
      <c r="V6" s="3"/>
    </row>
    <row r="7" spans="1:21" ht="68.25" customHeight="1">
      <c r="A7" s="24"/>
      <c r="B7" s="18"/>
      <c r="C7" s="9" t="s">
        <v>9</v>
      </c>
      <c r="D7" s="9" t="s">
        <v>10</v>
      </c>
      <c r="E7" s="9" t="s">
        <v>11</v>
      </c>
      <c r="F7" s="9" t="s">
        <v>12</v>
      </c>
      <c r="G7" s="9" t="s">
        <v>14</v>
      </c>
      <c r="H7" s="9" t="s">
        <v>15</v>
      </c>
      <c r="I7" s="9" t="s">
        <v>16</v>
      </c>
      <c r="J7" s="9" t="s">
        <v>17</v>
      </c>
      <c r="K7" s="9" t="s">
        <v>18</v>
      </c>
      <c r="L7" s="9" t="s">
        <v>20</v>
      </c>
      <c r="M7" s="9" t="s">
        <v>22</v>
      </c>
      <c r="N7" s="9" t="s">
        <v>24</v>
      </c>
      <c r="O7" s="9" t="s">
        <v>25</v>
      </c>
      <c r="P7" s="9" t="s">
        <v>27</v>
      </c>
      <c r="Q7" s="9" t="s">
        <v>28</v>
      </c>
      <c r="R7" s="9" t="s">
        <v>29</v>
      </c>
      <c r="S7" s="9" t="s">
        <v>31</v>
      </c>
      <c r="T7" s="9" t="s">
        <v>33</v>
      </c>
      <c r="U7" s="26"/>
    </row>
    <row r="8" spans="1:21" ht="48" customHeight="1">
      <c r="A8" s="12">
        <v>1</v>
      </c>
      <c r="B8" s="8" t="s">
        <v>13</v>
      </c>
      <c r="C8" s="11">
        <v>0</v>
      </c>
      <c r="D8" s="11">
        <v>0</v>
      </c>
      <c r="E8" s="11">
        <v>2.262</v>
      </c>
      <c r="F8" s="11">
        <v>6.082</v>
      </c>
      <c r="G8" s="11">
        <v>11.843</v>
      </c>
      <c r="H8" s="11">
        <v>17.541</v>
      </c>
      <c r="I8" s="11">
        <v>17.213</v>
      </c>
      <c r="J8" s="11">
        <v>23.366</v>
      </c>
      <c r="K8" s="11">
        <v>30.067</v>
      </c>
      <c r="L8" s="11">
        <v>36.833</v>
      </c>
      <c r="M8" s="11">
        <v>43.52</v>
      </c>
      <c r="N8" s="11">
        <v>50.333</v>
      </c>
      <c r="O8" s="11">
        <v>53.123</v>
      </c>
      <c r="P8" s="11">
        <v>59.201</v>
      </c>
      <c r="Q8" s="11">
        <v>64.75</v>
      </c>
      <c r="R8" s="15">
        <v>70.439</v>
      </c>
      <c r="S8" s="15">
        <v>75.113</v>
      </c>
      <c r="T8" s="15">
        <v>79.497</v>
      </c>
      <c r="U8" s="10"/>
    </row>
    <row r="9" spans="1:21" ht="46.5" customHeight="1">
      <c r="A9" s="12">
        <v>2</v>
      </c>
      <c r="B9" s="8" t="s">
        <v>7</v>
      </c>
      <c r="C9" s="11">
        <v>12.941</v>
      </c>
      <c r="D9" s="11">
        <v>15.23</v>
      </c>
      <c r="E9" s="11">
        <v>14.989</v>
      </c>
      <c r="F9" s="11">
        <v>17.445</v>
      </c>
      <c r="G9" s="11">
        <v>19.579</v>
      </c>
      <c r="H9" s="11">
        <v>21.863</v>
      </c>
      <c r="I9" s="11">
        <v>23.306</v>
      </c>
      <c r="J9" s="11">
        <v>24.881</v>
      </c>
      <c r="K9" s="11">
        <v>25.443</v>
      </c>
      <c r="L9" s="11">
        <v>27.059</v>
      </c>
      <c r="M9" s="11">
        <v>28.602</v>
      </c>
      <c r="N9" s="11">
        <v>25.953</v>
      </c>
      <c r="O9" s="11">
        <v>26.677</v>
      </c>
      <c r="P9" s="11">
        <v>28.569</v>
      </c>
      <c r="Q9" s="11">
        <v>28.569</v>
      </c>
      <c r="R9" s="15">
        <v>28.569</v>
      </c>
      <c r="S9" s="15">
        <v>28.569</v>
      </c>
      <c r="T9" s="15">
        <v>28.569</v>
      </c>
      <c r="U9" s="10"/>
    </row>
    <row r="10" spans="1:21" ht="46.5" customHeight="1">
      <c r="A10" s="12">
        <v>3</v>
      </c>
      <c r="B10" s="8" t="s">
        <v>23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1.688</v>
      </c>
      <c r="I10" s="11">
        <v>2.574</v>
      </c>
      <c r="J10" s="11">
        <v>3.95</v>
      </c>
      <c r="K10" s="11">
        <v>2.847</v>
      </c>
      <c r="L10" s="11">
        <v>2.573</v>
      </c>
      <c r="M10" s="11">
        <v>6.197</v>
      </c>
      <c r="N10" s="11">
        <v>9.635</v>
      </c>
      <c r="O10" s="11">
        <v>7.719</v>
      </c>
      <c r="P10" s="11">
        <v>9.833</v>
      </c>
      <c r="Q10" s="11">
        <v>12.057</v>
      </c>
      <c r="R10" s="15">
        <v>14.749</v>
      </c>
      <c r="S10" s="15">
        <v>16.786</v>
      </c>
      <c r="T10" s="15">
        <v>17.685</v>
      </c>
      <c r="U10" s="10"/>
    </row>
    <row r="11" spans="1:21" ht="46.5" customHeight="1">
      <c r="A11" s="12">
        <v>4</v>
      </c>
      <c r="B11" s="8" t="s">
        <v>21</v>
      </c>
      <c r="C11" s="11">
        <v>1.326</v>
      </c>
      <c r="D11" s="11">
        <v>1.999</v>
      </c>
      <c r="E11" s="11">
        <v>0.877</v>
      </c>
      <c r="F11" s="11">
        <v>2.999</v>
      </c>
      <c r="G11" s="11">
        <v>2.999</v>
      </c>
      <c r="H11" s="11">
        <v>5.228</v>
      </c>
      <c r="I11" s="11">
        <v>7.176</v>
      </c>
      <c r="J11" s="11">
        <v>4.605</v>
      </c>
      <c r="K11" s="11">
        <v>4.978</v>
      </c>
      <c r="L11" s="11">
        <v>6.143</v>
      </c>
      <c r="M11" s="11">
        <v>8.154</v>
      </c>
      <c r="N11" s="11">
        <v>9.975</v>
      </c>
      <c r="O11" s="11">
        <v>9.438</v>
      </c>
      <c r="P11" s="11">
        <v>11.294</v>
      </c>
      <c r="Q11" s="11">
        <v>12.122</v>
      </c>
      <c r="R11" s="15">
        <v>12.122</v>
      </c>
      <c r="S11" s="15">
        <v>14.832</v>
      </c>
      <c r="T11" s="15">
        <v>16.162</v>
      </c>
      <c r="U11" s="10"/>
    </row>
    <row r="12" spans="1:21" ht="46.5" customHeight="1">
      <c r="A12" s="12">
        <v>5</v>
      </c>
      <c r="B12" s="8" t="s">
        <v>34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1">
        <v>0</v>
      </c>
      <c r="P12" s="11">
        <v>0</v>
      </c>
      <c r="Q12" s="11">
        <v>0</v>
      </c>
      <c r="R12" s="15">
        <v>5.449</v>
      </c>
      <c r="S12" s="15">
        <v>9.655</v>
      </c>
      <c r="T12" s="15">
        <v>12.231</v>
      </c>
      <c r="U12" s="10"/>
    </row>
    <row r="13" spans="1:21" ht="46.5" customHeight="1">
      <c r="A13" s="12">
        <v>6</v>
      </c>
      <c r="B13" s="8" t="s">
        <v>30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1">
        <v>2.693</v>
      </c>
      <c r="P13" s="11">
        <v>6.747</v>
      </c>
      <c r="Q13" s="11">
        <v>6.631</v>
      </c>
      <c r="R13" s="15">
        <v>9.344</v>
      </c>
      <c r="S13" s="15">
        <v>12.481</v>
      </c>
      <c r="T13" s="15">
        <v>10.469</v>
      </c>
      <c r="U13" s="10"/>
    </row>
    <row r="14" spans="1:21" ht="55.5" customHeight="1">
      <c r="A14" s="12">
        <v>7</v>
      </c>
      <c r="B14" s="8" t="s">
        <v>5</v>
      </c>
      <c r="C14" s="11">
        <v>9.167</v>
      </c>
      <c r="D14" s="11">
        <v>9.202</v>
      </c>
      <c r="E14" s="11">
        <v>9.224</v>
      </c>
      <c r="F14" s="11">
        <v>9.148</v>
      </c>
      <c r="G14" s="11">
        <v>9.298</v>
      </c>
      <c r="H14" s="11">
        <v>9.298</v>
      </c>
      <c r="I14" s="11">
        <v>9.298</v>
      </c>
      <c r="J14" s="11">
        <v>9.57</v>
      </c>
      <c r="K14" s="11">
        <v>9.57</v>
      </c>
      <c r="L14" s="11">
        <v>9.57</v>
      </c>
      <c r="M14" s="11">
        <v>9.812</v>
      </c>
      <c r="N14" s="11">
        <v>10.013</v>
      </c>
      <c r="O14" s="11">
        <v>10.18</v>
      </c>
      <c r="P14" s="11">
        <v>10.452</v>
      </c>
      <c r="Q14" s="11">
        <v>10.459</v>
      </c>
      <c r="R14" s="15">
        <v>10.459</v>
      </c>
      <c r="S14" s="15">
        <v>10.459</v>
      </c>
      <c r="T14" s="15">
        <v>10.459</v>
      </c>
      <c r="U14" s="10"/>
    </row>
    <row r="15" spans="1:21" ht="64.5" customHeight="1">
      <c r="A15" s="12">
        <v>8</v>
      </c>
      <c r="B15" s="8" t="s">
        <v>6</v>
      </c>
      <c r="C15" s="11">
        <v>7.449</v>
      </c>
      <c r="D15" s="11">
        <v>7.753</v>
      </c>
      <c r="E15" s="11">
        <v>8.086</v>
      </c>
      <c r="F15" s="11">
        <v>8.367</v>
      </c>
      <c r="G15" s="11">
        <v>8.865</v>
      </c>
      <c r="H15" s="11">
        <v>9.177</v>
      </c>
      <c r="I15" s="11">
        <v>9.393</v>
      </c>
      <c r="J15" s="11">
        <v>9.602</v>
      </c>
      <c r="K15" s="11">
        <v>9.815</v>
      </c>
      <c r="L15" s="11">
        <v>9.858</v>
      </c>
      <c r="M15" s="11">
        <v>9.897</v>
      </c>
      <c r="N15" s="11">
        <v>9.925</v>
      </c>
      <c r="O15" s="11">
        <v>9.97</v>
      </c>
      <c r="P15" s="11">
        <v>9.993</v>
      </c>
      <c r="Q15" s="11">
        <v>10.019</v>
      </c>
      <c r="R15" s="15">
        <v>10.019</v>
      </c>
      <c r="S15" s="15">
        <v>10.072</v>
      </c>
      <c r="T15" s="15">
        <v>10.096</v>
      </c>
      <c r="U15" s="10"/>
    </row>
    <row r="16" spans="1:21" ht="55.5" customHeight="1">
      <c r="A16" s="14">
        <v>9</v>
      </c>
      <c r="B16" s="8" t="s">
        <v>8</v>
      </c>
      <c r="C16" s="11">
        <v>5.874</v>
      </c>
      <c r="D16" s="11">
        <v>6.149</v>
      </c>
      <c r="E16" s="11">
        <v>6.074</v>
      </c>
      <c r="F16" s="11">
        <v>6.401</v>
      </c>
      <c r="G16" s="11">
        <v>6.707</v>
      </c>
      <c r="H16" s="11">
        <v>6.919</v>
      </c>
      <c r="I16" s="11">
        <v>6.908</v>
      </c>
      <c r="J16" s="11">
        <v>7.2</v>
      </c>
      <c r="K16" s="11">
        <v>7.43</v>
      </c>
      <c r="L16" s="11">
        <v>7.72</v>
      </c>
      <c r="M16" s="11">
        <v>8.012</v>
      </c>
      <c r="N16" s="11">
        <v>8.258</v>
      </c>
      <c r="O16" s="11">
        <v>8.538</v>
      </c>
      <c r="P16" s="11">
        <v>8.819</v>
      </c>
      <c r="Q16" s="11">
        <v>9.001</v>
      </c>
      <c r="R16" s="15">
        <v>9.001</v>
      </c>
      <c r="S16" s="15">
        <v>9.001</v>
      </c>
      <c r="T16" s="15">
        <v>9.779</v>
      </c>
      <c r="U16" s="10"/>
    </row>
    <row r="17" spans="1:21" ht="55.5" customHeight="1">
      <c r="A17" s="12">
        <v>10</v>
      </c>
      <c r="B17" s="8" t="s">
        <v>26</v>
      </c>
      <c r="C17" s="11">
        <v>3.648</v>
      </c>
      <c r="D17" s="11">
        <v>3.505</v>
      </c>
      <c r="E17" s="11">
        <v>3.316</v>
      </c>
      <c r="F17" s="11">
        <v>4.325</v>
      </c>
      <c r="G17" s="11">
        <v>4.372</v>
      </c>
      <c r="H17" s="11">
        <v>4.728</v>
      </c>
      <c r="I17" s="11">
        <v>5.283</v>
      </c>
      <c r="J17" s="11">
        <v>5.426</v>
      </c>
      <c r="K17" s="11">
        <v>5.504</v>
      </c>
      <c r="L17" s="11">
        <v>5.491</v>
      </c>
      <c r="M17" s="11">
        <v>4.9</v>
      </c>
      <c r="N17" s="11">
        <v>5.543</v>
      </c>
      <c r="O17" s="11">
        <v>6.814</v>
      </c>
      <c r="P17" s="11">
        <v>7.678</v>
      </c>
      <c r="Q17" s="11">
        <v>7.991</v>
      </c>
      <c r="R17" s="15">
        <v>8.649</v>
      </c>
      <c r="S17" s="15">
        <v>8.507</v>
      </c>
      <c r="T17" s="15">
        <v>8.369</v>
      </c>
      <c r="U17" s="10"/>
    </row>
    <row r="18" spans="1:20" ht="24" customHeight="1">
      <c r="A18" s="17" t="s">
        <v>19</v>
      </c>
      <c r="B18" s="17"/>
      <c r="C18" s="13">
        <f>SUM(C8:C17)</f>
        <v>40.40500000000001</v>
      </c>
      <c r="D18" s="13" t="e">
        <f>D8+D9+D14+D15+D11+D16+D10+#REF!+D17+#REF!</f>
        <v>#REF!</v>
      </c>
      <c r="E18" s="13" t="e">
        <f>E8+E9+E14+E15+E11+E16+E10+#REF!+E17+#REF!</f>
        <v>#REF!</v>
      </c>
      <c r="F18" s="13" t="e">
        <f>F8+F9+F14+F15+F11+F16+F10+#REF!+F17+#REF!</f>
        <v>#REF!</v>
      </c>
      <c r="G18" s="13" t="e">
        <f>G8+G9+G14+G15+G11+G16+G10+#REF!+G17+#REF!</f>
        <v>#REF!</v>
      </c>
      <c r="H18" s="13" t="e">
        <f>H8+H9+H14+H15+H11+H16+H10+#REF!+H17+#REF!</f>
        <v>#REF!</v>
      </c>
      <c r="I18" s="13" t="e">
        <f>I8+I9+I14+I15+I11+I16+I10+#REF!+I17+#REF!</f>
        <v>#REF!</v>
      </c>
      <c r="J18" s="13" t="e">
        <f>J8+J9+J14+J15+J11+J16+J10+#REF!+J17+#REF!</f>
        <v>#REF!</v>
      </c>
      <c r="K18" s="13" t="e">
        <f>K8+K9+K14+K15+K11+K16+K10+#REF!+K17+#REF!</f>
        <v>#REF!</v>
      </c>
      <c r="L18" s="13" t="e">
        <f>L8+L9+L14+L15+L11+L16+L10+#REF!+L17+#REF!</f>
        <v>#REF!</v>
      </c>
      <c r="M18" s="13" t="e">
        <f>M8+M9+M14+M15+M11+M16+M10+#REF!+M17+#REF!</f>
        <v>#REF!</v>
      </c>
      <c r="N18" s="13">
        <f aca="true" t="shared" si="0" ref="N18:T18">SUM(N8:N17)</f>
        <v>129.635</v>
      </c>
      <c r="O18" s="13">
        <f t="shared" si="0"/>
        <v>135.152</v>
      </c>
      <c r="P18" s="13">
        <f t="shared" si="0"/>
        <v>152.58599999999998</v>
      </c>
      <c r="Q18" s="13">
        <f t="shared" si="0"/>
        <v>161.599</v>
      </c>
      <c r="R18" s="13">
        <f t="shared" si="0"/>
        <v>178.8</v>
      </c>
      <c r="S18" s="13">
        <f>SUM(S8:S17)</f>
        <v>195.47500000000002</v>
      </c>
      <c r="T18" s="13">
        <f t="shared" si="0"/>
        <v>203.316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protectedRanges>
    <protectedRange sqref="P12 P13" name="Диапазон2_3_1_16"/>
    <protectedRange sqref="R12:T12" name="Диапазон2_3_1"/>
  </protectedRanges>
  <mergeCells count="9">
    <mergeCell ref="A18:B18"/>
    <mergeCell ref="B6:B7"/>
    <mergeCell ref="A2:U2"/>
    <mergeCell ref="A3:U3"/>
    <mergeCell ref="A4:U4"/>
    <mergeCell ref="A5:U5"/>
    <mergeCell ref="A6:A7"/>
    <mergeCell ref="U6:U7"/>
    <mergeCell ref="C6:T6"/>
  </mergeCells>
  <printOptions/>
  <pageMargins left="0.3937007874015748" right="0" top="0.5905511811023623" bottom="0.5905511811023623" header="0.11811023622047245" footer="0.11811023622047245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ГУТЗ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Святненко Надія Миколаївна</cp:lastModifiedBy>
  <cp:lastPrinted>2020-03-17T08:27:52Z</cp:lastPrinted>
  <dcterms:created xsi:type="dcterms:W3CDTF">2001-09-20T07:42:10Z</dcterms:created>
  <dcterms:modified xsi:type="dcterms:W3CDTF">2020-07-07T05:28:52Z</dcterms:modified>
  <cp:category/>
  <cp:version/>
  <cp:contentType/>
  <cp:contentStatus/>
</cp:coreProperties>
</file>